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pinto\Desktop\STATISTICHE\NUOVO SITO\"/>
    </mc:Choice>
  </mc:AlternateContent>
  <xr:revisionPtr revIDLastSave="0" documentId="8_{EBEDB924-966C-45F7-84EA-F4D3AF3C95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e docente e ricercatore" sheetId="1" r:id="rId1"/>
    <sheet name="Personale non docente" sheetId="3" r:id="rId2"/>
  </sheets>
  <definedNames>
    <definedName name="_xlnm.Print_Area" localSheetId="0">'Personale docente e ricercatore'!$A$1:$P$16</definedName>
    <definedName name="_xlnm.Print_Area" localSheetId="1">'Personale non docente'!$A$1:$L$21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C10" i="3"/>
  <c r="D10" i="3"/>
  <c r="E10" i="3"/>
  <c r="F10" i="3"/>
  <c r="G10" i="3"/>
  <c r="H10" i="3"/>
  <c r="I10" i="3"/>
  <c r="J10" i="3"/>
  <c r="K10" i="3"/>
  <c r="L10" i="3"/>
  <c r="B18" i="3"/>
  <c r="B19" i="3" s="1"/>
  <c r="C18" i="3"/>
  <c r="C19" i="3" s="1"/>
  <c r="D18" i="3"/>
  <c r="D19" i="3" s="1"/>
  <c r="E18" i="3"/>
  <c r="E19" i="3" s="1"/>
  <c r="F18" i="3"/>
  <c r="F19" i="3" s="1"/>
  <c r="G18" i="3"/>
  <c r="G19" i="3" s="1"/>
  <c r="H18" i="3"/>
  <c r="H19" i="3" s="1"/>
  <c r="I18" i="3"/>
  <c r="I19" i="3" s="1"/>
  <c r="J18" i="3"/>
  <c r="J19" i="3" s="1"/>
  <c r="K18" i="3"/>
  <c r="L18" i="3"/>
  <c r="K19" i="3"/>
  <c r="L19" i="3"/>
  <c r="G13" i="1"/>
  <c r="G12" i="1"/>
  <c r="G11" i="1"/>
  <c r="G10" i="1"/>
  <c r="G9" i="1"/>
  <c r="G8" i="1"/>
  <c r="G7" i="1"/>
  <c r="G6" i="1"/>
  <c r="G5" i="1"/>
  <c r="G4" i="1"/>
  <c r="G14" i="1" l="1"/>
</calcChain>
</file>

<file path=xl/sharedStrings.xml><?xml version="1.0" encoding="utf-8"?>
<sst xmlns="http://schemas.openxmlformats.org/spreadsheetml/2006/main" count="32" uniqueCount="30">
  <si>
    <t>Ricercatore Universitario</t>
  </si>
  <si>
    <t>Anno</t>
  </si>
  <si>
    <t>Prof. Ordinario</t>
  </si>
  <si>
    <t>Prof. Straordinario</t>
  </si>
  <si>
    <t>Prof. Associato</t>
  </si>
  <si>
    <t>Personale docente e ricercatore (n)</t>
  </si>
  <si>
    <t>Ricercatore  t. d.</t>
  </si>
  <si>
    <t>Personale Docente e Ricercatore a tempo determinato e indeterminato. Distribuzione per ruolo al 31/12 di ogni anno.</t>
  </si>
  <si>
    <t>Tot</t>
  </si>
  <si>
    <t xml:space="preserve">Fonte: Ufficio personale docente e ricercatore </t>
  </si>
  <si>
    <t xml:space="preserve">Elaborazione: Referente Statistico di Ateneo-DIRG02- 15/05/2023 </t>
  </si>
  <si>
    <t>Elaborazione: Referente Statistico di Ateno-DIRG02 22/05/2023</t>
  </si>
  <si>
    <t>Fonte: MUR - Ufficio personale tecnico amministrativo erelazione sindacali trattamento accessorio</t>
  </si>
  <si>
    <t>T o t a l e (t.i. + t.d.)</t>
  </si>
  <si>
    <t>Totale (t.d.)</t>
  </si>
  <si>
    <t xml:space="preserve">Altre tipologie - [Collaboratori Linguistici] </t>
  </si>
  <si>
    <t xml:space="preserve">Tecnica - Tecnico-scientifica ed Elaborazione dati </t>
  </si>
  <si>
    <t xml:space="preserve">Servizi generali e tecnici </t>
  </si>
  <si>
    <t>Biblioteche</t>
  </si>
  <si>
    <t xml:space="preserve">Amministrativa ed Amministrativa-gestionale </t>
  </si>
  <si>
    <t>Dirigenza amministrativa</t>
  </si>
  <si>
    <t>Tempo determinato (t.d.)</t>
  </si>
  <si>
    <t>Totale (t.i.)</t>
  </si>
  <si>
    <t>Altre tipologie - [Collaboratori Linguistici]</t>
  </si>
  <si>
    <t>Tecnica - Tecnico-scientifica ed Elaborazione dati</t>
  </si>
  <si>
    <t>Servizi generali e tecnici</t>
  </si>
  <si>
    <t>Amministrativa ed Amministrativa-gestionale</t>
  </si>
  <si>
    <t>Tempo indeterminato (t.i.)</t>
  </si>
  <si>
    <t>Area Funzionale</t>
  </si>
  <si>
    <t>Personale
Dirigenza, tecnico, amministrativo, bibliotecario e altre tipologie
a tempo indeterminato e determinato al 31/12 di ogni anno per area funzionale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</si>
</sst>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3" borderId="7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5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23125698396613E-2"/>
          <c:y val="4.7008547008547008E-2"/>
          <c:w val="0.9141144980639796"/>
          <c:h val="0.69092469210579444"/>
        </c:manualLayout>
      </c:layout>
      <c:lineChart>
        <c:grouping val="standard"/>
        <c:varyColors val="0"/>
        <c:ser>
          <c:idx val="0"/>
          <c:order val="0"/>
          <c:tx>
            <c:strRef>
              <c:f>'Personale docente e ricercatore'!$B$3:$B$3</c:f>
              <c:strCache>
                <c:ptCount val="1"/>
                <c:pt idx="0">
                  <c:v>Prof. Ordinario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'Personale docente e ricercatore'!$B$4:$B$14</c:f>
              <c:numCache>
                <c:formatCode>General</c:formatCode>
                <c:ptCount val="11"/>
                <c:pt idx="0">
                  <c:v>57</c:v>
                </c:pt>
                <c:pt idx="1">
                  <c:v>57</c:v>
                </c:pt>
                <c:pt idx="2">
                  <c:v>55</c:v>
                </c:pt>
                <c:pt idx="3">
                  <c:v>53</c:v>
                </c:pt>
                <c:pt idx="4">
                  <c:v>50</c:v>
                </c:pt>
                <c:pt idx="5">
                  <c:v>52</c:v>
                </c:pt>
                <c:pt idx="6">
                  <c:v>56</c:v>
                </c:pt>
                <c:pt idx="7">
                  <c:v>52</c:v>
                </c:pt>
                <c:pt idx="8">
                  <c:v>55</c:v>
                </c:pt>
                <c:pt idx="9">
                  <c:v>66</c:v>
                </c:pt>
                <c:pt idx="1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3-477F-ABD0-412D76A01340}"/>
            </c:ext>
          </c:extLst>
        </c:ser>
        <c:ser>
          <c:idx val="1"/>
          <c:order val="1"/>
          <c:tx>
            <c:strRef>
              <c:f>'Personale docente e ricercatore'!$C$3:$C$3</c:f>
              <c:strCache>
                <c:ptCount val="1"/>
                <c:pt idx="0">
                  <c:v>Prof. Straordinario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'Personale docente e ricercatore'!$C$4:$C$14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3-477F-ABD0-412D76A01340}"/>
            </c:ext>
          </c:extLst>
        </c:ser>
        <c:ser>
          <c:idx val="2"/>
          <c:order val="2"/>
          <c:tx>
            <c:strRef>
              <c:f>'Personale docente e ricercatore'!$D$3:$D$3</c:f>
              <c:strCache>
                <c:ptCount val="1"/>
                <c:pt idx="0">
                  <c:v>Prof. Associato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'Personale docente e ricercatore'!$D$4:$D$14</c:f>
              <c:numCache>
                <c:formatCode>General</c:formatCode>
                <c:ptCount val="11"/>
                <c:pt idx="0">
                  <c:v>63</c:v>
                </c:pt>
                <c:pt idx="1">
                  <c:v>64</c:v>
                </c:pt>
                <c:pt idx="2">
                  <c:v>84</c:v>
                </c:pt>
                <c:pt idx="3">
                  <c:v>82</c:v>
                </c:pt>
                <c:pt idx="4">
                  <c:v>80</c:v>
                </c:pt>
                <c:pt idx="5">
                  <c:v>72</c:v>
                </c:pt>
                <c:pt idx="6">
                  <c:v>69</c:v>
                </c:pt>
                <c:pt idx="7">
                  <c:v>93</c:v>
                </c:pt>
                <c:pt idx="8">
                  <c:v>93</c:v>
                </c:pt>
                <c:pt idx="9">
                  <c:v>89</c:v>
                </c:pt>
                <c:pt idx="1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23-477F-ABD0-412D76A01340}"/>
            </c:ext>
          </c:extLst>
        </c:ser>
        <c:ser>
          <c:idx val="3"/>
          <c:order val="3"/>
          <c:tx>
            <c:strRef>
              <c:f>'Personale docente e ricercatore'!$E$3:$E$3</c:f>
              <c:strCache>
                <c:ptCount val="1"/>
                <c:pt idx="0">
                  <c:v>Ricercatore Universitario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'Personale docente e ricercatore'!$E$4:$E$14</c:f>
              <c:numCache>
                <c:formatCode>General</c:formatCode>
                <c:ptCount val="11"/>
                <c:pt idx="0">
                  <c:v>54</c:v>
                </c:pt>
                <c:pt idx="1">
                  <c:v>52</c:v>
                </c:pt>
                <c:pt idx="2">
                  <c:v>28</c:v>
                </c:pt>
                <c:pt idx="3">
                  <c:v>24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12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23-477F-ABD0-412D76A01340}"/>
            </c:ext>
          </c:extLst>
        </c:ser>
        <c:ser>
          <c:idx val="4"/>
          <c:order val="4"/>
          <c:tx>
            <c:strRef>
              <c:f>'Personale docente e ricercatore'!$F$3:$F$3</c:f>
              <c:strCache>
                <c:ptCount val="1"/>
                <c:pt idx="0">
                  <c:v>Ricercatore  t. d.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'Personale docente e ricercatore'!$F$4:$F$14</c:f>
              <c:numCache>
                <c:formatCode>General</c:formatCode>
                <c:ptCount val="11"/>
                <c:pt idx="0">
                  <c:v>26</c:v>
                </c:pt>
                <c:pt idx="1">
                  <c:v>32</c:v>
                </c:pt>
                <c:pt idx="2">
                  <c:v>32</c:v>
                </c:pt>
                <c:pt idx="3">
                  <c:v>30</c:v>
                </c:pt>
                <c:pt idx="4">
                  <c:v>24</c:v>
                </c:pt>
                <c:pt idx="5">
                  <c:v>41</c:v>
                </c:pt>
                <c:pt idx="6">
                  <c:v>54</c:v>
                </c:pt>
                <c:pt idx="7">
                  <c:v>49</c:v>
                </c:pt>
                <c:pt idx="8">
                  <c:v>55</c:v>
                </c:pt>
                <c:pt idx="9">
                  <c:v>63</c:v>
                </c:pt>
                <c:pt idx="1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23-477F-ABD0-412D76A0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822464"/>
        <c:axId val="1732823712"/>
      </c:lineChart>
      <c:catAx>
        <c:axId val="17328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823712"/>
        <c:crosses val="autoZero"/>
        <c:auto val="1"/>
        <c:lblAlgn val="ctr"/>
        <c:lblOffset val="100"/>
        <c:noMultiLvlLbl val="0"/>
      </c:catAx>
      <c:valAx>
        <c:axId val="17328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8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14365531041294E-2"/>
          <c:y val="0.82852412679184329"/>
          <c:w val="0.86347485772199262"/>
          <c:h val="0.15865536038764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</xdr:row>
      <xdr:rowOff>9525</xdr:rowOff>
    </xdr:from>
    <xdr:to>
      <xdr:col>15</xdr:col>
      <xdr:colOff>47625</xdr:colOff>
      <xdr:row>14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A17" sqref="A17"/>
    </sheetView>
  </sheetViews>
  <sheetFormatPr defaultRowHeight="15" x14ac:dyDescent="0.25"/>
  <cols>
    <col min="1" max="1" width="9" customWidth="1"/>
    <col min="2" max="2" width="10.5703125" customWidth="1"/>
    <col min="3" max="3" width="12.28515625" customWidth="1"/>
    <col min="4" max="4" width="10.140625" customWidth="1"/>
    <col min="5" max="5" width="12.28515625" customWidth="1"/>
    <col min="6" max="6" width="11.5703125" customWidth="1"/>
    <col min="7" max="7" width="8.28515625" customWidth="1"/>
    <col min="15" max="15" width="9.140625" customWidth="1"/>
    <col min="16" max="16" width="1.42578125" customWidth="1"/>
  </cols>
  <sheetData>
    <row r="1" spans="1:16" ht="22.5" customHeight="1" x14ac:dyDescent="0.25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"/>
    </row>
    <row r="2" spans="1:16" ht="15.75" x14ac:dyDescent="0.25">
      <c r="A2" s="5" t="s">
        <v>5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1"/>
    </row>
    <row r="3" spans="1:16" ht="50.25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0</v>
      </c>
      <c r="F3" s="3" t="s">
        <v>6</v>
      </c>
      <c r="G3" s="3" t="s">
        <v>8</v>
      </c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4">
        <v>2012</v>
      </c>
      <c r="B4" s="4">
        <v>57</v>
      </c>
      <c r="C4" s="4">
        <v>4</v>
      </c>
      <c r="D4" s="4">
        <v>63</v>
      </c>
      <c r="E4" s="4">
        <v>54</v>
      </c>
      <c r="F4" s="4">
        <v>26</v>
      </c>
      <c r="G4" s="4">
        <f t="shared" ref="G4:G13" si="0">B4+C4+D4+E4+F4</f>
        <v>204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4">
        <v>2013</v>
      </c>
      <c r="B5" s="4">
        <v>57</v>
      </c>
      <c r="C5" s="4">
        <v>4</v>
      </c>
      <c r="D5" s="4">
        <v>64</v>
      </c>
      <c r="E5" s="4">
        <v>52</v>
      </c>
      <c r="F5" s="4">
        <v>32</v>
      </c>
      <c r="G5" s="4">
        <f t="shared" si="0"/>
        <v>209</v>
      </c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">
        <v>2014</v>
      </c>
      <c r="B6" s="4">
        <v>55</v>
      </c>
      <c r="C6" s="4">
        <v>0</v>
      </c>
      <c r="D6" s="4">
        <v>84</v>
      </c>
      <c r="E6" s="4">
        <v>28</v>
      </c>
      <c r="F6" s="4">
        <v>32</v>
      </c>
      <c r="G6" s="4">
        <f t="shared" si="0"/>
        <v>199</v>
      </c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4">
        <v>2015</v>
      </c>
      <c r="B7" s="4">
        <v>53</v>
      </c>
      <c r="C7" s="4">
        <v>0</v>
      </c>
      <c r="D7" s="4">
        <v>82</v>
      </c>
      <c r="E7" s="4">
        <v>24</v>
      </c>
      <c r="F7" s="4">
        <v>30</v>
      </c>
      <c r="G7" s="4">
        <f t="shared" si="0"/>
        <v>189</v>
      </c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4">
        <v>2016</v>
      </c>
      <c r="B8" s="4">
        <v>50</v>
      </c>
      <c r="C8" s="4">
        <v>0</v>
      </c>
      <c r="D8" s="4">
        <v>80</v>
      </c>
      <c r="E8" s="4">
        <v>25</v>
      </c>
      <c r="F8" s="4">
        <v>24</v>
      </c>
      <c r="G8" s="4">
        <f t="shared" si="0"/>
        <v>179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4">
        <v>2017</v>
      </c>
      <c r="B9" s="4">
        <v>52</v>
      </c>
      <c r="C9" s="4">
        <v>0</v>
      </c>
      <c r="D9" s="4">
        <v>72</v>
      </c>
      <c r="E9" s="4">
        <v>25</v>
      </c>
      <c r="F9" s="4">
        <v>41</v>
      </c>
      <c r="G9" s="4">
        <f t="shared" si="0"/>
        <v>190</v>
      </c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4">
        <v>2018</v>
      </c>
      <c r="B10" s="4">
        <v>56</v>
      </c>
      <c r="C10" s="4">
        <v>0</v>
      </c>
      <c r="D10" s="4">
        <v>69</v>
      </c>
      <c r="E10" s="4">
        <v>23</v>
      </c>
      <c r="F10" s="4">
        <v>54</v>
      </c>
      <c r="G10" s="4">
        <f t="shared" si="0"/>
        <v>202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4">
        <v>2019</v>
      </c>
      <c r="B11" s="4">
        <v>52</v>
      </c>
      <c r="C11" s="4">
        <v>0</v>
      </c>
      <c r="D11" s="4">
        <v>93</v>
      </c>
      <c r="E11" s="4">
        <v>12</v>
      </c>
      <c r="F11" s="4">
        <v>49</v>
      </c>
      <c r="G11" s="4">
        <f t="shared" si="0"/>
        <v>206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4">
        <v>2020</v>
      </c>
      <c r="B12" s="4">
        <v>55</v>
      </c>
      <c r="C12" s="4">
        <v>0</v>
      </c>
      <c r="D12" s="4">
        <v>93</v>
      </c>
      <c r="E12" s="4">
        <v>8</v>
      </c>
      <c r="F12" s="4">
        <v>55</v>
      </c>
      <c r="G12" s="4">
        <f t="shared" si="0"/>
        <v>211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4">
        <v>2021</v>
      </c>
      <c r="B13" s="4">
        <v>66</v>
      </c>
      <c r="C13" s="4">
        <v>0</v>
      </c>
      <c r="D13" s="4">
        <v>89</v>
      </c>
      <c r="E13" s="4">
        <v>5</v>
      </c>
      <c r="F13" s="4">
        <v>63</v>
      </c>
      <c r="G13" s="4">
        <f t="shared" si="0"/>
        <v>223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4">
        <v>2022</v>
      </c>
      <c r="B14" s="4">
        <v>65</v>
      </c>
      <c r="C14" s="4">
        <v>0</v>
      </c>
      <c r="D14" s="4">
        <v>95</v>
      </c>
      <c r="E14" s="4">
        <v>4</v>
      </c>
      <c r="F14" s="4">
        <v>82</v>
      </c>
      <c r="G14" s="4">
        <f t="shared" ref="G14" si="1">B14+C14+D14+E14+F14</f>
        <v>246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ht="19.5" customHeight="1" x14ac:dyDescent="0.25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customHeight="1" x14ac:dyDescent="0.25">
      <c r="A16" s="1" t="s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mergeCells count="2">
    <mergeCell ref="A2:G2"/>
    <mergeCell ref="A1:O1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239A-E964-454D-AC8F-89D1F04E0127}">
  <dimension ref="A1:L22"/>
  <sheetViews>
    <sheetView workbookViewId="0">
      <selection activeCell="A21" sqref="A21:K21"/>
    </sheetView>
  </sheetViews>
  <sheetFormatPr defaultRowHeight="15" x14ac:dyDescent="0.25"/>
  <cols>
    <col min="1" max="1" width="59.7109375" customWidth="1"/>
    <col min="2" max="9" width="5" bestFit="1" customWidth="1"/>
    <col min="10" max="12" width="5" customWidth="1"/>
  </cols>
  <sheetData>
    <row r="1" spans="1:12" ht="49.5" customHeight="1" x14ac:dyDescent="0.25">
      <c r="A1" s="34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2"/>
    </row>
    <row r="2" spans="1:12" ht="24" customHeight="1" x14ac:dyDescent="0.25">
      <c r="A2" s="31" t="s">
        <v>28</v>
      </c>
      <c r="B2" s="30">
        <v>2012</v>
      </c>
      <c r="C2" s="30">
        <v>2013</v>
      </c>
      <c r="D2" s="30">
        <v>2014</v>
      </c>
      <c r="E2" s="30">
        <v>2015</v>
      </c>
      <c r="F2" s="30">
        <v>2016</v>
      </c>
      <c r="G2" s="30">
        <v>2017</v>
      </c>
      <c r="H2" s="29">
        <v>2018</v>
      </c>
      <c r="I2" s="29">
        <v>2019</v>
      </c>
      <c r="J2" s="29">
        <v>2020</v>
      </c>
      <c r="K2" s="29">
        <v>2021</v>
      </c>
      <c r="L2" s="28">
        <v>2022</v>
      </c>
    </row>
    <row r="3" spans="1:12" ht="23.25" customHeight="1" x14ac:dyDescent="0.25">
      <c r="A3" s="24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2"/>
    </row>
    <row r="4" spans="1:12" x14ac:dyDescent="0.25">
      <c r="A4" s="21" t="s">
        <v>20</v>
      </c>
      <c r="B4" s="16">
        <v>1</v>
      </c>
      <c r="C4" s="16">
        <v>1</v>
      </c>
      <c r="D4" s="16">
        <v>1</v>
      </c>
      <c r="E4" s="16">
        <v>1</v>
      </c>
      <c r="F4" s="16">
        <v>1</v>
      </c>
      <c r="G4" s="16">
        <v>2</v>
      </c>
      <c r="H4" s="16">
        <v>2</v>
      </c>
      <c r="I4" s="16">
        <v>1</v>
      </c>
      <c r="J4" s="16">
        <v>1</v>
      </c>
      <c r="K4" s="16">
        <v>1</v>
      </c>
      <c r="L4" s="15">
        <v>1</v>
      </c>
    </row>
    <row r="5" spans="1:12" x14ac:dyDescent="0.25">
      <c r="A5" s="20" t="s">
        <v>26</v>
      </c>
      <c r="B5" s="19">
        <v>129</v>
      </c>
      <c r="C5" s="19">
        <v>127</v>
      </c>
      <c r="D5" s="19">
        <v>127</v>
      </c>
      <c r="E5" s="19">
        <v>122</v>
      </c>
      <c r="F5" s="19">
        <v>121</v>
      </c>
      <c r="G5" s="19">
        <v>116</v>
      </c>
      <c r="H5" s="19">
        <v>113</v>
      </c>
      <c r="I5" s="19">
        <v>119</v>
      </c>
      <c r="J5" s="19">
        <v>128</v>
      </c>
      <c r="K5" s="19">
        <v>117</v>
      </c>
      <c r="L5" s="18">
        <v>124</v>
      </c>
    </row>
    <row r="6" spans="1:12" x14ac:dyDescent="0.25">
      <c r="A6" s="21" t="s">
        <v>18</v>
      </c>
      <c r="B6" s="16">
        <v>24</v>
      </c>
      <c r="C6" s="16">
        <v>25</v>
      </c>
      <c r="D6" s="16">
        <v>23</v>
      </c>
      <c r="E6" s="16">
        <v>21</v>
      </c>
      <c r="F6" s="16">
        <v>20</v>
      </c>
      <c r="G6" s="16">
        <v>19</v>
      </c>
      <c r="H6" s="16">
        <v>19</v>
      </c>
      <c r="I6" s="16">
        <v>19</v>
      </c>
      <c r="J6" s="16">
        <v>15</v>
      </c>
      <c r="K6" s="16">
        <v>15</v>
      </c>
      <c r="L6" s="15">
        <v>11</v>
      </c>
    </row>
    <row r="7" spans="1:12" x14ac:dyDescent="0.25">
      <c r="A7" s="20" t="s">
        <v>25</v>
      </c>
      <c r="B7" s="19">
        <v>26</v>
      </c>
      <c r="C7" s="19">
        <v>26</v>
      </c>
      <c r="D7" s="19">
        <v>24</v>
      </c>
      <c r="E7" s="19">
        <v>25</v>
      </c>
      <c r="F7" s="19">
        <v>26</v>
      </c>
      <c r="G7" s="19">
        <v>25</v>
      </c>
      <c r="H7" s="19">
        <v>26</v>
      </c>
      <c r="I7" s="19">
        <v>23</v>
      </c>
      <c r="J7" s="19">
        <v>20</v>
      </c>
      <c r="K7" s="19">
        <v>20</v>
      </c>
      <c r="L7" s="18">
        <v>16</v>
      </c>
    </row>
    <row r="8" spans="1:12" x14ac:dyDescent="0.25">
      <c r="A8" s="21" t="s">
        <v>24</v>
      </c>
      <c r="B8" s="16">
        <v>35</v>
      </c>
      <c r="C8" s="16">
        <v>38</v>
      </c>
      <c r="D8" s="16">
        <v>38</v>
      </c>
      <c r="E8" s="16">
        <v>37</v>
      </c>
      <c r="F8" s="16">
        <v>34</v>
      </c>
      <c r="G8" s="16">
        <v>34</v>
      </c>
      <c r="H8" s="16">
        <v>34</v>
      </c>
      <c r="I8" s="16">
        <v>37</v>
      </c>
      <c r="J8" s="16">
        <v>34</v>
      </c>
      <c r="K8" s="16">
        <v>35</v>
      </c>
      <c r="L8" s="15">
        <v>33</v>
      </c>
    </row>
    <row r="9" spans="1:12" x14ac:dyDescent="0.25">
      <c r="A9" s="20" t="s">
        <v>23</v>
      </c>
      <c r="B9" s="19">
        <v>55</v>
      </c>
      <c r="C9" s="19">
        <v>50</v>
      </c>
      <c r="D9" s="19">
        <v>47</v>
      </c>
      <c r="E9" s="19">
        <v>45</v>
      </c>
      <c r="F9" s="19">
        <v>40</v>
      </c>
      <c r="G9" s="19">
        <v>37</v>
      </c>
      <c r="H9" s="19">
        <v>37</v>
      </c>
      <c r="I9" s="19">
        <v>35</v>
      </c>
      <c r="J9" s="19">
        <v>33</v>
      </c>
      <c r="K9" s="19">
        <v>29</v>
      </c>
      <c r="L9" s="18">
        <v>37</v>
      </c>
    </row>
    <row r="10" spans="1:12" x14ac:dyDescent="0.25">
      <c r="A10" s="27" t="s">
        <v>22</v>
      </c>
      <c r="B10" s="26">
        <f>SUM(B4:B9)</f>
        <v>270</v>
      </c>
      <c r="C10" s="26">
        <f>SUM(C4:C9)</f>
        <v>267</v>
      </c>
      <c r="D10" s="26">
        <f>SUM(D4:D9)</f>
        <v>260</v>
      </c>
      <c r="E10" s="26">
        <f>SUM(E4:E9)</f>
        <v>251</v>
      </c>
      <c r="F10" s="26">
        <f>SUM(F4:F9)</f>
        <v>242</v>
      </c>
      <c r="G10" s="26">
        <f>SUM(G4:G9)</f>
        <v>233</v>
      </c>
      <c r="H10" s="26">
        <f>SUM(H4:H9)</f>
        <v>231</v>
      </c>
      <c r="I10" s="26">
        <f>SUM(I4:I9)</f>
        <v>234</v>
      </c>
      <c r="J10" s="26">
        <f>SUM(J4:J9)</f>
        <v>231</v>
      </c>
      <c r="K10" s="26">
        <f>SUM(K4:K9)</f>
        <v>217</v>
      </c>
      <c r="L10" s="25">
        <f>SUM(L4:L9)</f>
        <v>222</v>
      </c>
    </row>
    <row r="11" spans="1:12" ht="23.25" customHeight="1" x14ac:dyDescent="0.25">
      <c r="A11" s="24" t="s">
        <v>21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2"/>
    </row>
    <row r="12" spans="1:12" x14ac:dyDescent="0.25">
      <c r="A12" s="21" t="s">
        <v>20</v>
      </c>
      <c r="B12" s="16"/>
      <c r="C12" s="16"/>
      <c r="D12" s="16"/>
      <c r="E12" s="16">
        <v>1</v>
      </c>
      <c r="F12" s="16">
        <v>1</v>
      </c>
      <c r="G12" s="16">
        <v>2</v>
      </c>
      <c r="H12" s="16">
        <v>2</v>
      </c>
      <c r="I12" s="16">
        <v>3</v>
      </c>
      <c r="J12" s="16">
        <v>2</v>
      </c>
      <c r="K12" s="16">
        <v>1</v>
      </c>
      <c r="L12" s="15">
        <v>1</v>
      </c>
    </row>
    <row r="13" spans="1:12" x14ac:dyDescent="0.25">
      <c r="A13" s="20" t="s">
        <v>19</v>
      </c>
      <c r="B13" s="19">
        <v>1</v>
      </c>
      <c r="C13" s="19"/>
      <c r="D13" s="19"/>
      <c r="E13" s="19"/>
      <c r="F13" s="19"/>
      <c r="G13" s="19"/>
      <c r="H13" s="19"/>
      <c r="I13" s="19">
        <v>1</v>
      </c>
      <c r="J13" s="19">
        <v>1</v>
      </c>
      <c r="K13" s="19">
        <v>2</v>
      </c>
      <c r="L13" s="18"/>
    </row>
    <row r="14" spans="1:12" x14ac:dyDescent="0.25">
      <c r="A14" s="21" t="s">
        <v>18</v>
      </c>
      <c r="B14" s="16">
        <v>1</v>
      </c>
      <c r="C14" s="16"/>
      <c r="D14" s="16"/>
      <c r="E14" s="16"/>
      <c r="F14" s="16"/>
      <c r="G14" s="16"/>
      <c r="H14" s="16"/>
      <c r="I14" s="16"/>
      <c r="J14" s="16"/>
      <c r="K14" s="16"/>
      <c r="L14" s="15"/>
    </row>
    <row r="15" spans="1:12" x14ac:dyDescent="0.25">
      <c r="A15" s="20" t="s">
        <v>17</v>
      </c>
      <c r="B15" s="19">
        <v>1</v>
      </c>
      <c r="C15" s="19"/>
      <c r="D15" s="19"/>
      <c r="E15" s="19"/>
      <c r="F15" s="19"/>
      <c r="G15" s="19"/>
      <c r="H15" s="19"/>
      <c r="I15" s="19"/>
      <c r="J15" s="19"/>
      <c r="K15" s="19"/>
      <c r="L15" s="18"/>
    </row>
    <row r="16" spans="1:12" x14ac:dyDescent="0.25">
      <c r="A16" s="21" t="s">
        <v>16</v>
      </c>
      <c r="B16" s="16">
        <v>2</v>
      </c>
      <c r="C16" s="16"/>
      <c r="D16" s="16">
        <v>1</v>
      </c>
      <c r="E16" s="16">
        <v>1</v>
      </c>
      <c r="F16" s="16">
        <v>1</v>
      </c>
      <c r="G16" s="16"/>
      <c r="H16" s="16"/>
      <c r="I16" s="16"/>
      <c r="J16" s="16"/>
      <c r="K16" s="16"/>
      <c r="L16" s="15"/>
    </row>
    <row r="17" spans="1:12" x14ac:dyDescent="0.25">
      <c r="A17" s="20" t="s">
        <v>15</v>
      </c>
      <c r="B17" s="19">
        <v>46</v>
      </c>
      <c r="C17" s="19">
        <v>51</v>
      </c>
      <c r="D17" s="19">
        <v>46</v>
      </c>
      <c r="E17" s="19">
        <v>50</v>
      </c>
      <c r="F17" s="19">
        <v>56</v>
      </c>
      <c r="G17" s="19">
        <v>55</v>
      </c>
      <c r="H17" s="19">
        <v>55</v>
      </c>
      <c r="I17" s="19">
        <v>54</v>
      </c>
      <c r="J17" s="19">
        <v>57</v>
      </c>
      <c r="K17" s="19">
        <v>56</v>
      </c>
      <c r="L17" s="18">
        <v>45</v>
      </c>
    </row>
    <row r="18" spans="1:12" x14ac:dyDescent="0.25">
      <c r="A18" s="17" t="s">
        <v>14</v>
      </c>
      <c r="B18" s="16">
        <f>SUM(B12:B17)</f>
        <v>51</v>
      </c>
      <c r="C18" s="16">
        <f>SUM(C12:C17)</f>
        <v>51</v>
      </c>
      <c r="D18" s="16">
        <f>SUM(D12:D17)</f>
        <v>47</v>
      </c>
      <c r="E18" s="16">
        <f>SUM(E12:E17)</f>
        <v>52</v>
      </c>
      <c r="F18" s="16">
        <f>SUM(F12:F17)</f>
        <v>58</v>
      </c>
      <c r="G18" s="16">
        <f>SUM(G12:G17)</f>
        <v>57</v>
      </c>
      <c r="H18" s="16">
        <f>SUM(H12:H17)</f>
        <v>57</v>
      </c>
      <c r="I18" s="16">
        <f>SUM(I12:I17)</f>
        <v>58</v>
      </c>
      <c r="J18" s="16">
        <f>SUM(J12:J17)</f>
        <v>60</v>
      </c>
      <c r="K18" s="16">
        <f>SUM(K12:K17)</f>
        <v>59</v>
      </c>
      <c r="L18" s="15">
        <f>SUM(L12:L17)</f>
        <v>46</v>
      </c>
    </row>
    <row r="19" spans="1:12" ht="22.5" customHeight="1" x14ac:dyDescent="0.25">
      <c r="A19" s="14" t="s">
        <v>13</v>
      </c>
      <c r="B19" s="13">
        <f>SUM(B10+B18)</f>
        <v>321</v>
      </c>
      <c r="C19" s="13">
        <f>SUM(C10+C18)</f>
        <v>318</v>
      </c>
      <c r="D19" s="13">
        <f>SUM(D10+D18)</f>
        <v>307</v>
      </c>
      <c r="E19" s="13">
        <f>SUM(E10+E18)</f>
        <v>303</v>
      </c>
      <c r="F19" s="13">
        <f>SUM(F10+F18)</f>
        <v>300</v>
      </c>
      <c r="G19" s="13">
        <f>SUM(G10+G18)</f>
        <v>290</v>
      </c>
      <c r="H19" s="13">
        <f>SUM(H10+H18)</f>
        <v>288</v>
      </c>
      <c r="I19" s="13">
        <f>SUM(I10+I18)</f>
        <v>292</v>
      </c>
      <c r="J19" s="13">
        <f>SUM(J10+J18)</f>
        <v>291</v>
      </c>
      <c r="K19" s="13">
        <f>SUM(K10+K18)</f>
        <v>276</v>
      </c>
      <c r="L19" s="12">
        <f>SUM(L10+L18)</f>
        <v>268</v>
      </c>
    </row>
    <row r="20" spans="1:12" x14ac:dyDescent="0.25">
      <c r="A20" s="11" t="s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0"/>
    </row>
    <row r="21" spans="1:12" x14ac:dyDescent="0.25">
      <c r="A21" s="9" t="s">
        <v>11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8"/>
    </row>
    <row r="22" spans="1:12" x14ac:dyDescent="0.25">
      <c r="A22" s="7"/>
    </row>
  </sheetData>
  <mergeCells count="3">
    <mergeCell ref="A21:K21"/>
    <mergeCell ref="A20:K20"/>
    <mergeCell ref="A1:L1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Personale docente e ricercatore</vt:lpstr>
      <vt:lpstr>Personale non docente</vt:lpstr>
      <vt:lpstr>'Personale docente e ricercatore'!Area_stampa</vt:lpstr>
      <vt:lpstr>'Personale non docente'!Area_stampa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Pinto</dc:creator>
  <cp:lastModifiedBy>Mauro Pinto</cp:lastModifiedBy>
  <cp:lastPrinted>2022-04-12T09:26:16Z</cp:lastPrinted>
  <dcterms:created xsi:type="dcterms:W3CDTF">2022-03-08T11:53:18Z</dcterms:created>
  <dcterms:modified xsi:type="dcterms:W3CDTF">2023-07-17T14:12:37Z</dcterms:modified>
</cp:coreProperties>
</file>